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s/共有ファイル/000 Ｒ４年度事業/011 山中湖版GOTO/"/>
    </mc:Choice>
  </mc:AlternateContent>
  <xr:revisionPtr revIDLastSave="0" documentId="13_ncr:1_{BF13D612-B5E5-7F4D-A5B3-AAD7F10C430F}" xr6:coauthVersionLast="36" xr6:coauthVersionMax="36" xr10:uidLastSave="{00000000-0000-0000-0000-000000000000}"/>
  <bookViews>
    <workbookView xWindow="2060" yWindow="3700" windowWidth="29140" windowHeight="18020" xr2:uid="{A9807F9B-38C8-114B-A070-6FCA9AC627B3}"/>
  </bookViews>
  <sheets>
    <sheet name="平日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D5" i="1" l="1"/>
  <c r="F3" i="1" l="1"/>
  <c r="H1" i="1" s="1"/>
  <c r="H3" i="1" s="1"/>
</calcChain>
</file>

<file path=xl/sharedStrings.xml><?xml version="1.0" encoding="utf-8"?>
<sst xmlns="http://schemas.openxmlformats.org/spreadsheetml/2006/main" count="11" uniqueCount="11">
  <si>
    <t>元値を入力</t>
    <rPh sb="0" eb="2">
      <t>ニュウリョク</t>
    </rPh>
    <phoneticPr fontId="1"/>
  </si>
  <si>
    <t>お客様お支払い額</t>
    <rPh sb="0" eb="3">
      <t>フタンガク</t>
    </rPh>
    <phoneticPr fontId="1"/>
  </si>
  <si>
    <t>↑お客様から受領する価格</t>
    <rPh sb="0" eb="2">
      <t>ジュリョウスル</t>
    </rPh>
    <phoneticPr fontId="1"/>
  </si>
  <si>
    <t>旅行支援補助額</t>
    <rPh sb="0" eb="1">
      <t>ガク</t>
    </rPh>
    <phoneticPr fontId="1"/>
  </si>
  <si>
    <t>↑旅割補助額</t>
    <rPh sb="0" eb="1">
      <t>タビワリ</t>
    </rPh>
    <phoneticPr fontId="1"/>
  </si>
  <si>
    <r>
      <t>↑ここに</t>
    </r>
    <r>
      <rPr>
        <sz val="11"/>
        <color rgb="FFFF0000"/>
        <rFont val="游ゴシック (本文)"/>
        <family val="3"/>
        <charset val="128"/>
      </rPr>
      <t>1名1泊あ</t>
    </r>
    <r>
      <rPr>
        <sz val="11"/>
        <color theme="1"/>
        <rFont val="游ゴシック"/>
        <family val="2"/>
        <charset val="128"/>
        <scheme val="minor"/>
      </rPr>
      <t>たりの宿泊代金を入力してください。</t>
    </r>
    <rPh sb="1" eb="5">
      <t>シュクハクダイキn</t>
    </rPh>
    <phoneticPr fontId="1"/>
  </si>
  <si>
    <t>GoTo山中湖の利用
(宿泊割りandクーポン)</t>
    <rPh sb="0" eb="3">
      <t>ヤマナカコ</t>
    </rPh>
    <phoneticPr fontId="1"/>
  </si>
  <si>
    <t>令和5年1月10日〜3月31日までの宿泊</t>
    <rPh sb="0" eb="1">
      <t>ガツ</t>
    </rPh>
    <phoneticPr fontId="1"/>
  </si>
  <si>
    <t>今回は平日も休日も元値が5,000円以上のプランが併用の対象となります。</t>
    <rPh sb="0" eb="2">
      <t>ヘイジツモ</t>
    </rPh>
    <phoneticPr fontId="1"/>
  </si>
  <si>
    <t>2. GoTo山中湖適用金額が5,000円以上のプランのため。</t>
    <rPh sb="0" eb="3">
      <t>ヤマナカコ</t>
    </rPh>
    <phoneticPr fontId="1"/>
  </si>
  <si>
    <t>1. 元値が5,000円のプランからGoTo山中湖適用金額(2,000円)を引いた3,000円が、旅割適用下限額となるため。</t>
    <rPh sb="0" eb="2">
      <t>ヘイジツハ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</si>
</sst>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 (本文)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7" tint="0.79998168889431442"/>
      <name val="游ゴシック"/>
      <family val="2"/>
      <charset val="128"/>
      <scheme val="minor"/>
    </font>
    <font>
      <sz val="12"/>
      <color theme="1"/>
      <name val="HGP創英角ｺﾞｼｯｸUB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8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F706-6221-C244-80A7-749A31721358}">
  <dimension ref="A1:I9"/>
  <sheetViews>
    <sheetView tabSelected="1" zoomScale="136" zoomScaleNormal="136" workbookViewId="0">
      <selection activeCell="B3" sqref="B3"/>
    </sheetView>
  </sheetViews>
  <sheetFormatPr baseColWidth="10" defaultColWidth="11.5703125" defaultRowHeight="20"/>
  <cols>
    <col min="1" max="1" width="2.5703125" style="1" customWidth="1"/>
    <col min="2" max="2" width="18.140625" style="1" customWidth="1"/>
    <col min="3" max="3" width="2.5703125" style="1" customWidth="1"/>
    <col min="4" max="4" width="16.7109375" style="1" customWidth="1"/>
    <col min="5" max="5" width="2.5703125" style="1" customWidth="1"/>
    <col min="6" max="6" width="16.7109375" style="1" customWidth="1"/>
    <col min="7" max="7" width="2.5703125" style="1" customWidth="1"/>
    <col min="8" max="8" width="24.5703125" style="1" customWidth="1"/>
    <col min="9" max="9" width="3.28515625" customWidth="1"/>
  </cols>
  <sheetData>
    <row r="1" spans="1:9">
      <c r="A1" s="12"/>
      <c r="B1" s="25" t="s">
        <v>7</v>
      </c>
      <c r="C1" s="12"/>
      <c r="D1" s="12"/>
      <c r="E1" s="12"/>
      <c r="F1" s="12"/>
      <c r="G1" s="12"/>
      <c r="H1" s="12">
        <f>B3-F3-1000</f>
        <v>-600</v>
      </c>
      <c r="I1" s="17"/>
    </row>
    <row r="2" spans="1:9" s="5" customFormat="1" ht="37" thickBot="1">
      <c r="A2" s="13"/>
      <c r="B2" s="15" t="s">
        <v>0</v>
      </c>
      <c r="C2" s="13"/>
      <c r="D2" s="20" t="s">
        <v>6</v>
      </c>
      <c r="E2" s="4"/>
      <c r="F2" s="7" t="s">
        <v>3</v>
      </c>
      <c r="G2" s="4"/>
      <c r="H2" s="9" t="s">
        <v>1</v>
      </c>
      <c r="I2" s="18"/>
    </row>
    <row r="3" spans="1:9" s="3" customFormat="1" ht="33" customHeight="1" thickBot="1">
      <c r="A3" s="14"/>
      <c r="B3" s="16"/>
      <c r="C3" s="6"/>
      <c r="D3" s="11">
        <v>2000</v>
      </c>
      <c r="E3" s="2"/>
      <c r="F3" s="8">
        <f>ROUNDDOWN(D5,0)</f>
        <v>-400</v>
      </c>
      <c r="G3" s="2"/>
      <c r="H3" s="10" t="str">
        <f>IF(B3&lt;5000,"併用できません",H1)</f>
        <v>併用できません</v>
      </c>
      <c r="I3" s="19"/>
    </row>
    <row r="4" spans="1:9">
      <c r="A4" s="12"/>
      <c r="B4" s="21" t="s">
        <v>5</v>
      </c>
      <c r="C4" s="22"/>
      <c r="D4" s="22"/>
      <c r="E4" s="22"/>
      <c r="F4" s="22" t="s">
        <v>4</v>
      </c>
      <c r="G4" s="22"/>
      <c r="H4" s="22" t="s">
        <v>2</v>
      </c>
      <c r="I4" s="17"/>
    </row>
    <row r="5" spans="1:9">
      <c r="A5" s="12"/>
      <c r="B5" s="12"/>
      <c r="C5" s="12"/>
      <c r="D5" s="23">
        <f>IF((B3-2000)*0.2&gt;=3000,3000,(B3-2000)*0.2)</f>
        <v>-400</v>
      </c>
      <c r="E5" s="12"/>
      <c r="F5" s="12"/>
      <c r="G5" s="12"/>
      <c r="H5" s="24" t="str">
        <f>IF(B3&gt;=5000,"併用OK"," ")</f>
        <v xml:space="preserve"> </v>
      </c>
      <c r="I5" s="17"/>
    </row>
    <row r="6" spans="1:9">
      <c r="A6" s="12"/>
      <c r="B6" s="25" t="s">
        <v>8</v>
      </c>
      <c r="C6" s="12"/>
      <c r="D6" s="12"/>
      <c r="E6" s="12"/>
      <c r="F6" s="12"/>
      <c r="G6" s="12"/>
      <c r="H6" s="12"/>
      <c r="I6" s="17"/>
    </row>
    <row r="7" spans="1:9">
      <c r="A7" s="12"/>
      <c r="B7" s="26" t="s">
        <v>10</v>
      </c>
      <c r="C7" s="12"/>
      <c r="D7" s="12"/>
      <c r="E7" s="12"/>
      <c r="F7" s="12"/>
      <c r="G7" s="12"/>
      <c r="H7" s="12"/>
      <c r="I7" s="17"/>
    </row>
    <row r="8" spans="1:9">
      <c r="A8" s="12"/>
      <c r="B8" s="26" t="s">
        <v>9</v>
      </c>
      <c r="C8" s="12"/>
      <c r="D8" s="12"/>
      <c r="E8" s="12"/>
      <c r="F8" s="12"/>
      <c r="G8" s="12"/>
      <c r="H8" s="12"/>
      <c r="I8" s="17"/>
    </row>
    <row r="9" spans="1:9">
      <c r="A9" s="12"/>
      <c r="B9" s="12"/>
      <c r="C9" s="12"/>
      <c r="D9" s="12"/>
      <c r="E9" s="12"/>
      <c r="F9" s="12"/>
      <c r="G9" s="12"/>
      <c r="H9" s="12"/>
      <c r="I9" s="17"/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2022-10-12T04:02:01Z</dcterms:created>
  <dcterms:modified xsi:type="dcterms:W3CDTF">2023-01-05T06:59:51Z</dcterms:modified>
</cp:coreProperties>
</file>